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Отчет 9 мес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52511"/>
</workbook>
</file>

<file path=xl/calcChain.xml><?xml version="1.0" encoding="utf-8"?>
<calcChain xmlns="http://schemas.openxmlformats.org/spreadsheetml/2006/main">
  <c r="D11" i="1" l="1"/>
  <c r="D12" i="1"/>
  <c r="D13" i="1"/>
  <c r="C10" i="1"/>
  <c r="B10" i="1"/>
  <c r="D10" i="1" l="1"/>
  <c r="D15" i="1"/>
  <c r="D16" i="1"/>
  <c r="D17" i="1"/>
  <c r="D18" i="1"/>
  <c r="D19" i="1"/>
  <c r="D20" i="1"/>
  <c r="D21" i="1"/>
  <c r="D22" i="1"/>
  <c r="D23" i="1"/>
  <c r="D24" i="1"/>
  <c r="D25" i="1"/>
  <c r="D14" i="1" l="1"/>
  <c r="C26" i="1"/>
  <c r="B26" i="1"/>
  <c r="D26" i="1" l="1"/>
</calcChain>
</file>

<file path=xl/sharedStrings.xml><?xml version="1.0" encoding="utf-8"?>
<sst xmlns="http://schemas.openxmlformats.org/spreadsheetml/2006/main" count="32" uniqueCount="32">
  <si>
    <t>Наименование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</si>
  <si>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</si>
  <si>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</si>
  <si>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</si>
  <si>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</si>
  <si>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</si>
  <si>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</si>
  <si>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</si>
  <si>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</si>
  <si>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</si>
  <si>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</si>
  <si>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</si>
  <si>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</si>
  <si>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</si>
  <si>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</si>
  <si>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</si>
  <si>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</si>
  <si>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</si>
  <si>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</si>
  <si>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</si>
  <si>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</si>
  <si>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</si>
  <si>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Исполнено</t>
  </si>
  <si>
    <t>Процент исполнения</t>
  </si>
  <si>
    <t>УТВЕРЖДЕН</t>
  </si>
  <si>
    <t>постановлением</t>
  </si>
  <si>
    <t>Администрации ЗАТО Северск</t>
  </si>
  <si>
    <t>от _______________ №_________</t>
  </si>
  <si>
    <t>%</t>
  </si>
  <si>
    <t>Утверждено</t>
  </si>
  <si>
    <t>(тыс. руб.)</t>
  </si>
  <si>
    <t>ОТЧЕТ 
об исполнении основных параметров бюджета ЗАТО Северск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</si>
</sst>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Fill="1" applyAlignment="1"/>
    <xf numFmtId="165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3" fillId="0" borderId="1" xfId="2" applyFont="1" applyBorder="1" applyAlignment="1">
      <alignment vertical="top" wrapText="1"/>
    </xf>
    <xf numFmtId="166" fontId="3" fillId="2" borderId="2" xfId="0" applyNumberFormat="1" applyFont="1" applyFill="1" applyBorder="1" applyAlignment="1">
      <alignment horizontal="right" vertical="top"/>
    </xf>
    <xf numFmtId="166" fontId="3" fillId="0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4" xfId="2" applyNumberFormat="1" applyFont="1" applyFill="1" applyBorder="1" applyAlignment="1">
      <alignment horizontal="right" vertical="top" wrapText="1"/>
    </xf>
    <xf numFmtId="0" fontId="3" fillId="0" borderId="3" xfId="2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2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5"/>
  <sheetViews>
    <sheetView tabSelected="1" view="pageBreakPreview" zoomScaleNormal="100" zoomScaleSheetLayoutView="100" workbookViewId="0">
      <selection activeCell="C16" sqref="C16"/>
    </sheetView>
  </sheetViews>
  <sheetFormatPr defaultColWidth="8.85546875" defaultRowHeight="15"/>
  <cols>
    <col min="1" max="1" width="58.28515625" style="4" customWidth="1"/>
    <col min="2" max="2" width="16.85546875" style="4" customWidth="1"/>
    <col min="3" max="3" width="19.7109375" style="4" customWidth="1"/>
    <col min="4" max="4" width="14.42578125" style="4" customWidth="1"/>
    <col min="5" max="8" width="8.85546875" style="4"/>
    <col min="9" max="9" width="32.140625" style="4" customWidth="1"/>
    <col min="10" max="16384" width="8.85546875" style="4"/>
  </cols>
  <sheetData>
    <row r="1" spans="1:4" ht="15.75">
      <c r="A1" s="25" t="s">
        <v>20</v>
      </c>
      <c r="B1" s="25"/>
      <c r="C1" s="3" t="s">
        <v>24</v>
      </c>
    </row>
    <row r="2" spans="1:4" ht="26.25" customHeight="1">
      <c r="A2" s="25"/>
      <c r="B2" s="25"/>
      <c r="C2" s="8" t="s">
        <v>25</v>
      </c>
    </row>
    <row r="3" spans="1:4" ht="15.75">
      <c r="A3" s="25" t="s">
        <v>21</v>
      </c>
      <c r="B3" s="25"/>
      <c r="C3" s="3" t="s">
        <v>26</v>
      </c>
    </row>
    <row r="4" spans="1:4" ht="15.75">
      <c r="C4" s="3" t="s">
        <v>27</v>
      </c>
    </row>
    <row r="5" spans="1:4" ht="15.75">
      <c r="C5" s="3"/>
    </row>
    <row r="6" spans="1:4" ht="30.75" customHeight="1">
      <c r="A6" s="26" t="s">
        <v>31</v>
      </c>
      <c r="B6" s="26"/>
      <c r="C6" s="27"/>
      <c r="D6" s="27"/>
    </row>
    <row r="7" spans="1:4" ht="15.75">
      <c r="A7" s="24"/>
      <c r="B7" s="24"/>
    </row>
    <row r="8" spans="1:4" ht="36.6" customHeight="1">
      <c r="A8" s="20" t="s">
        <v>0</v>
      </c>
      <c r="B8" s="9" t="s">
        <v>29</v>
      </c>
      <c r="C8" s="10" t="s">
        <v>22</v>
      </c>
      <c r="D8" s="11" t="s">
        <v>23</v>
      </c>
    </row>
    <row r="9" spans="1:4" ht="15.75" customHeight="1">
      <c r="A9" s="21"/>
      <c r="B9" s="22" t="s">
        <v>30</v>
      </c>
      <c r="C9" s="23"/>
      <c r="D9" s="12" t="s">
        <v>28</v>
      </c>
    </row>
    <row r="10" spans="1:4" ht="22.15" customHeight="1">
      <c r="A10" s="13" t="s">
        <v>1</v>
      </c>
      <c r="B10" s="17">
        <f>B11+B12+B13</f>
        <v>4890722.2799999993</v>
      </c>
      <c r="C10" s="17">
        <f>C11+C12+C13</f>
        <v>3611673.2700000005</v>
      </c>
      <c r="D10" s="14">
        <f>C10/B10*100</f>
        <v>73.847441404912502</v>
      </c>
    </row>
    <row r="11" spans="1:4" ht="22.15" customHeight="1">
      <c r="A11" s="13" t="s">
        <v>2</v>
      </c>
      <c r="B11" s="18">
        <v>1045194.19</v>
      </c>
      <c r="C11" s="18">
        <v>701068.47</v>
      </c>
      <c r="D11" s="14">
        <f t="shared" ref="D11:D13" si="0">C11/B11*100</f>
        <v>67.075427390196268</v>
      </c>
    </row>
    <row r="12" spans="1:4" ht="22.15" customHeight="1">
      <c r="A12" s="13" t="s">
        <v>3</v>
      </c>
      <c r="B12" s="18">
        <v>149073.07999999999</v>
      </c>
      <c r="C12" s="18">
        <v>118368.31</v>
      </c>
      <c r="D12" s="14">
        <f t="shared" si="0"/>
        <v>79.402874080283311</v>
      </c>
    </row>
    <row r="13" spans="1:4" ht="22.15" customHeight="1">
      <c r="A13" s="13" t="s">
        <v>4</v>
      </c>
      <c r="B13" s="18">
        <v>3696455.01</v>
      </c>
      <c r="C13" s="18">
        <v>2792236.49</v>
      </c>
      <c r="D13" s="14">
        <f t="shared" si="0"/>
        <v>75.538224662444904</v>
      </c>
    </row>
    <row r="14" spans="1:4" ht="22.15" customHeight="1">
      <c r="A14" s="13" t="s">
        <v>5</v>
      </c>
      <c r="B14" s="16">
        <v>5008801.1900000004</v>
      </c>
      <c r="C14" s="16">
        <v>3742627.83</v>
      </c>
      <c r="D14" s="14">
        <f t="shared" ref="D14:D25" si="1">C14/B14*100</f>
        <v>74.72102980393997</v>
      </c>
    </row>
    <row r="15" spans="1:4" ht="22.15" customHeight="1">
      <c r="A15" s="13" t="s">
        <v>6</v>
      </c>
      <c r="B15" s="16">
        <v>345413.13</v>
      </c>
      <c r="C15" s="16">
        <v>241176.18</v>
      </c>
      <c r="D15" s="15">
        <f t="shared" si="1"/>
        <v>69.822528170831248</v>
      </c>
    </row>
    <row r="16" spans="1:4" ht="22.15" customHeight="1">
      <c r="A16" s="13" t="s">
        <v>7</v>
      </c>
      <c r="B16" s="16">
        <v>10.07</v>
      </c>
      <c r="C16" s="16"/>
      <c r="D16" s="15">
        <f t="shared" si="1"/>
        <v>0</v>
      </c>
    </row>
    <row r="17" spans="1:4" ht="36.6" customHeight="1">
      <c r="A17" s="13" t="s">
        <v>16</v>
      </c>
      <c r="B17" s="16">
        <v>25816.97</v>
      </c>
      <c r="C17" s="16">
        <v>19422.439999999999</v>
      </c>
      <c r="D17" s="15">
        <f t="shared" si="1"/>
        <v>75.231291665908117</v>
      </c>
    </row>
    <row r="18" spans="1:4" ht="22.15" customHeight="1">
      <c r="A18" s="13" t="s">
        <v>8</v>
      </c>
      <c r="B18" s="16">
        <v>586852.17000000004</v>
      </c>
      <c r="C18" s="16">
        <v>487613.28</v>
      </c>
      <c r="D18" s="15">
        <f t="shared" si="1"/>
        <v>83.089627154313845</v>
      </c>
    </row>
    <row r="19" spans="1:4" ht="22.15" customHeight="1">
      <c r="A19" s="13" t="s">
        <v>9</v>
      </c>
      <c r="B19" s="16">
        <v>424495.89</v>
      </c>
      <c r="C19" s="16">
        <v>268478.2</v>
      </c>
      <c r="D19" s="15">
        <f t="shared" si="1"/>
        <v>63.246360288670878</v>
      </c>
    </row>
    <row r="20" spans="1:4" ht="22.15" customHeight="1">
      <c r="A20" s="13" t="s">
        <v>17</v>
      </c>
      <c r="B20" s="16">
        <v>248.91</v>
      </c>
      <c r="C20" s="16"/>
      <c r="D20" s="15">
        <f t="shared" si="1"/>
        <v>0</v>
      </c>
    </row>
    <row r="21" spans="1:4" ht="22.15" customHeight="1">
      <c r="A21" s="13" t="s">
        <v>10</v>
      </c>
      <c r="B21" s="16">
        <v>2830577.76</v>
      </c>
      <c r="C21" s="16">
        <v>2114612.4</v>
      </c>
      <c r="D21" s="15">
        <f t="shared" si="1"/>
        <v>74.706034572955886</v>
      </c>
    </row>
    <row r="22" spans="1:4" ht="22.15" customHeight="1">
      <c r="A22" s="13" t="s">
        <v>11</v>
      </c>
      <c r="B22" s="16">
        <v>406534.42</v>
      </c>
      <c r="C22" s="16">
        <v>313109.78000000003</v>
      </c>
      <c r="D22" s="15">
        <f t="shared" si="1"/>
        <v>77.019254605796988</v>
      </c>
    </row>
    <row r="23" spans="1:4" ht="22.15" customHeight="1">
      <c r="A23" s="13" t="s">
        <v>12</v>
      </c>
      <c r="B23" s="16">
        <v>126210.25</v>
      </c>
      <c r="C23" s="16">
        <v>99357.46</v>
      </c>
      <c r="D23" s="15">
        <f t="shared" si="1"/>
        <v>78.723764511994872</v>
      </c>
    </row>
    <row r="24" spans="1:4" ht="22.15" customHeight="1">
      <c r="A24" s="13" t="s">
        <v>13</v>
      </c>
      <c r="B24" s="16">
        <v>244759.88</v>
      </c>
      <c r="C24" s="16">
        <v>188134.18</v>
      </c>
      <c r="D24" s="15">
        <f t="shared" si="1"/>
        <v>76.864794998265225</v>
      </c>
    </row>
    <row r="25" spans="1:4" ht="31.9" customHeight="1">
      <c r="A25" s="13" t="s">
        <v>14</v>
      </c>
      <c r="B25" s="16">
        <v>17881.740000000002</v>
      </c>
      <c r="C25" s="16">
        <v>10723.91</v>
      </c>
      <c r="D25" s="15">
        <f t="shared" si="1"/>
        <v>59.971289147476689</v>
      </c>
    </row>
    <row r="26" spans="1:4" ht="22.15" customHeight="1">
      <c r="A26" s="13" t="s">
        <v>15</v>
      </c>
      <c r="B26" s="19">
        <f>B10-B14</f>
        <v>-118078.91000000108</v>
      </c>
      <c r="C26" s="19">
        <f>C10-C14</f>
        <v>-130954.55999999959</v>
      </c>
      <c r="D26" s="14">
        <f>C26/B26*100</f>
        <v>110.90427579319491</v>
      </c>
    </row>
    <row r="27" spans="1:4" ht="37.15" customHeight="1">
      <c r="B27" s="5"/>
    </row>
    <row r="28" spans="1:4">
      <c r="B28" s="6"/>
      <c r="C28" s="6"/>
      <c r="D28" s="7"/>
    </row>
    <row r="39" spans="1:1" ht="15.75">
      <c r="A39" s="2"/>
    </row>
    <row r="40" spans="1:1" ht="39" customHeight="1"/>
    <row r="41" spans="1:1" ht="66" customHeight="1"/>
    <row r="42" spans="1:1" ht="15.75">
      <c r="A42" s="1" t="s">
        <v>19</v>
      </c>
    </row>
    <row r="43" spans="1:1" ht="15.75">
      <c r="A43" s="1" t="s">
        <v>18</v>
      </c>
    </row>
    <row r="44" spans="1:1" ht="15.75">
      <c r="A44" s="1"/>
    </row>
    <row r="45" spans="1:1" ht="15.75">
      <c r="A45" s="1"/>
    </row>
  </sheetData>
  <mergeCells count="7">
    <mergeCell ref="A8:A9"/>
    <mergeCell ref="B9:C9"/>
    <mergeCell ref="A7:B7"/>
    <mergeCell ref="A1:B1"/>
    <mergeCell ref="A2:B2"/>
    <mergeCell ref="A3:B3"/>
    <mergeCell ref="A6:D6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5" firstPageNumber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2021-11-23T04:42:36Z</cp:lastPrinted>
  <dcterms:created xsi:type="dcterms:W3CDTF">2019-10-19T09:16:02Z</dcterms:created>
  <dcterms:modified xsi:type="dcterms:W3CDTF">2021-11-23T04:42:41Z</dcterms:modified>
</cp:coreProperties>
</file>